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50" windowWidth="15255" windowHeight="8685"/>
  </bookViews>
  <sheets>
    <sheet name="2013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F15" i="1"/>
  <c r="F14" i="1"/>
  <c r="F13" i="1"/>
  <c r="F12" i="1"/>
  <c r="F11" i="1"/>
  <c r="F10" i="1"/>
  <c r="F9" i="1"/>
  <c r="F8" i="1"/>
  <c r="F7" i="1"/>
  <c r="F6" i="1"/>
  <c r="F5" i="1"/>
  <c r="D15" i="1"/>
  <c r="D14" i="1"/>
  <c r="D13" i="1"/>
  <c r="D12" i="1"/>
  <c r="D11" i="1"/>
  <c r="D10" i="1"/>
  <c r="D9" i="1"/>
  <c r="D8" i="1"/>
  <c r="D7" i="1"/>
  <c r="D6" i="1"/>
  <c r="D5" i="1"/>
  <c r="C15" i="1" l="1"/>
  <c r="E15" i="1" s="1"/>
  <c r="C14" i="1"/>
  <c r="C13" i="1"/>
  <c r="E13" i="1" s="1"/>
  <c r="C12" i="1"/>
  <c r="C11" i="1"/>
  <c r="E11" i="1" s="1"/>
  <c r="C10" i="1"/>
  <c r="C9" i="1"/>
  <c r="E9" i="1" s="1"/>
  <c r="C8" i="1"/>
  <c r="C7" i="1"/>
  <c r="E7" i="1" s="1"/>
  <c r="C5" i="1"/>
  <c r="E5" i="1"/>
  <c r="E8" i="1"/>
  <c r="E10" i="1"/>
  <c r="E12" i="1"/>
  <c r="E14" i="1"/>
  <c r="F4" i="1"/>
  <c r="C4" i="1"/>
  <c r="C6" i="1" l="1"/>
  <c r="E6" i="1" s="1"/>
  <c r="G4" i="1" l="1"/>
  <c r="D4" i="1"/>
  <c r="E4" i="1" s="1"/>
</calcChain>
</file>

<file path=xl/sharedStrings.xml><?xml version="1.0" encoding="utf-8"?>
<sst xmlns="http://schemas.openxmlformats.org/spreadsheetml/2006/main" count="20" uniqueCount="20">
  <si>
    <t>Регион</t>
  </si>
  <si>
    <t>Стоимость закупки, тыс. руб.</t>
  </si>
  <si>
    <t>Цена закупки электрической энергии, руб./МВтч</t>
  </si>
  <si>
    <t>Ростовская область</t>
  </si>
  <si>
    <t>Челябинская область (г.Златоуст)</t>
  </si>
  <si>
    <t>Челябинская область (г.Челябинск)</t>
  </si>
  <si>
    <t>Челябинская область  (г.Чебаркуль)</t>
  </si>
  <si>
    <t>Республика Удмуртия</t>
  </si>
  <si>
    <t>Оренбургская область</t>
  </si>
  <si>
    <t>Кемеровская область (г.Междуреченск)</t>
  </si>
  <si>
    <t>Иркутская область</t>
  </si>
  <si>
    <t>Республика Башкортостан</t>
  </si>
  <si>
    <t>Ленинградская область</t>
  </si>
  <si>
    <t>Стоимость услуг по передаче электрической энергии, тыс. руб.</t>
  </si>
  <si>
    <t>Стоимость услуг инфраструктур-ных организаций оптового рынка, тыс. руб.</t>
  </si>
  <si>
    <t>Объем электрической энергии, приобетенный на ОРЭ, МВтч</t>
  </si>
  <si>
    <t>Кемеровская область (г.Гурьевскск)</t>
  </si>
  <si>
    <t xml:space="preserve"> Информа-ция за 2013 г.</t>
  </si>
  <si>
    <t>Волгоградская обл</t>
  </si>
  <si>
    <t>Как субъект оптового рынка ООО «МЕЧЕЛ-ЭНЕРГО» осуществляет закупку электрической энергии  в интересах крупных предприятий компании в девяти регионах РФ: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</si>
</sst>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%20&#1094;&#1077;&#1085;&#1077;%20&#1101;&#1083;&#1077;&#1082;&#1090;&#1088;&#1086;&#1101;&#1085;&#1077;&#1088;&#1075;&#1080;&#1080;%20&#1080;%20&#1089;&#1090;&#1086;&#1080;&#1084;&#1086;&#1089;&#1090;&#1080;%20&#1091;&#1089;&#1083;&#1091;&#1075;%20&#1074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Шахты"/>
      <sheetName val="Златоуст"/>
      <sheetName val="Чебаркуль"/>
      <sheetName val="Челябинск"/>
      <sheetName val="Удмуртия"/>
      <sheetName val="Оренбург"/>
      <sheetName val="Кемерово"/>
      <sheetName val="Иркутск"/>
      <sheetName val="Белорецк"/>
      <sheetName val="Ленинград"/>
      <sheetName val="Волгоград"/>
      <sheetName val="Гурьвск"/>
    </sheetNames>
    <sheetDataSet>
      <sheetData sheetId="0">
        <row r="4">
          <cell r="C4">
            <v>469059.28800000006</v>
          </cell>
          <cell r="D4">
            <v>762110.51175270695</v>
          </cell>
          <cell r="F4">
            <v>154268.23957000001</v>
          </cell>
          <cell r="G4">
            <v>1239.9423072929999</v>
          </cell>
        </row>
        <row r="5">
          <cell r="C5">
            <v>184119.18000000002</v>
          </cell>
          <cell r="D5">
            <v>286855.69897358696</v>
          </cell>
          <cell r="F5">
            <v>151497.99268</v>
          </cell>
          <cell r="G5">
            <v>490.96612641300004</v>
          </cell>
        </row>
        <row r="6">
          <cell r="C6">
            <v>1112171.9279999998</v>
          </cell>
          <cell r="D6">
            <v>1773789.9974747961</v>
          </cell>
          <cell r="F6">
            <v>879139.54181000008</v>
          </cell>
          <cell r="G6">
            <v>2876.0117452039999</v>
          </cell>
        </row>
        <row r="7">
          <cell r="C7">
            <v>83314.738000000012</v>
          </cell>
          <cell r="D7">
            <v>131449.57909564077</v>
          </cell>
          <cell r="F7">
            <v>70821.915280000001</v>
          </cell>
          <cell r="G7">
            <v>213.50238435924001</v>
          </cell>
        </row>
        <row r="8">
          <cell r="C8">
            <v>492887.50900000002</v>
          </cell>
          <cell r="D8">
            <v>801172.88372916589</v>
          </cell>
          <cell r="F8">
            <v>269187.21068999998</v>
          </cell>
          <cell r="G8">
            <v>1297.6968508340001</v>
          </cell>
        </row>
        <row r="9">
          <cell r="C9">
            <v>32605.700999999994</v>
          </cell>
          <cell r="D9">
            <v>50591.220614364443</v>
          </cell>
          <cell r="F9">
            <v>37739.129989999994</v>
          </cell>
          <cell r="G9">
            <v>90.088905635559996</v>
          </cell>
        </row>
        <row r="10">
          <cell r="C10">
            <v>571070.34799999988</v>
          </cell>
          <cell r="D10">
            <v>646378.25436617993</v>
          </cell>
          <cell r="F10">
            <v>410214.89035868004</v>
          </cell>
          <cell r="G10">
            <v>1501.5200238199998</v>
          </cell>
        </row>
        <row r="11">
          <cell r="C11">
            <v>50915.297999999995</v>
          </cell>
          <cell r="D11">
            <v>56662.923307458987</v>
          </cell>
          <cell r="F11">
            <v>44619.289400000001</v>
          </cell>
          <cell r="G11">
            <v>125.70553254100001</v>
          </cell>
        </row>
        <row r="12">
          <cell r="C12">
            <v>842929.34299999988</v>
          </cell>
          <cell r="D12">
            <v>814451.98418908892</v>
          </cell>
          <cell r="F12">
            <v>218896.80794</v>
          </cell>
          <cell r="G12">
            <v>2216.6260609110004</v>
          </cell>
        </row>
        <row r="13">
          <cell r="C13">
            <v>324100.07</v>
          </cell>
          <cell r="D13">
            <v>515353.19919348205</v>
          </cell>
          <cell r="F13">
            <v>201043.43111999999</v>
          </cell>
          <cell r="G13">
            <v>849.17729651800005</v>
          </cell>
        </row>
        <row r="14">
          <cell r="C14">
            <v>114281.55100000001</v>
          </cell>
          <cell r="D14">
            <v>184757.71358537598</v>
          </cell>
          <cell r="F14">
            <v>52619.387360000008</v>
          </cell>
          <cell r="G14">
            <v>283.27746462399995</v>
          </cell>
        </row>
        <row r="15">
          <cell r="C15">
            <v>327994.77400000003</v>
          </cell>
          <cell r="D15">
            <v>488276.39097724401</v>
          </cell>
          <cell r="F15">
            <v>266510.75300000003</v>
          </cell>
          <cell r="G15">
            <v>864.78757275600003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BreakPreview" zoomScale="60" workbookViewId="0">
      <selection activeCell="F4" sqref="F4:F15"/>
    </sheetView>
  </sheetViews>
  <sheetFormatPr defaultRowHeight="15" x14ac:dyDescent="0.25"/>
  <cols>
    <col min="1" max="1" width="12" customWidth="1"/>
    <col min="2" max="2" width="30.28515625" style="15" customWidth="1"/>
    <col min="3" max="3" width="24" style="15" customWidth="1"/>
    <col min="4" max="4" width="22.42578125" style="15" customWidth="1"/>
    <col min="5" max="5" width="22.28515625" style="15" customWidth="1"/>
    <col min="6" max="6" width="29.28515625" style="15" customWidth="1"/>
    <col min="7" max="7" width="21.7109375" style="15" customWidth="1"/>
  </cols>
  <sheetData>
    <row r="1" spans="1:7" s="1" customFormat="1" ht="66.75" customHeight="1" x14ac:dyDescent="0.3">
      <c r="A1" s="17" t="s">
        <v>19</v>
      </c>
      <c r="B1" s="18"/>
      <c r="C1" s="18"/>
      <c r="D1" s="18"/>
      <c r="E1" s="18"/>
      <c r="F1" s="18"/>
      <c r="G1" s="18"/>
    </row>
    <row r="2" spans="1:7" ht="21" customHeight="1" thickBot="1" x14ac:dyDescent="0.3">
      <c r="A2" s="2"/>
      <c r="B2" s="3"/>
      <c r="C2" s="3"/>
      <c r="D2" s="3"/>
      <c r="E2" s="3"/>
      <c r="F2" s="3"/>
      <c r="G2" s="3"/>
    </row>
    <row r="3" spans="1:7" ht="97.5" customHeight="1" x14ac:dyDescent="0.25">
      <c r="A3" s="4" t="s">
        <v>17</v>
      </c>
      <c r="B3" s="5" t="s">
        <v>0</v>
      </c>
      <c r="C3" s="5" t="s">
        <v>15</v>
      </c>
      <c r="D3" s="5" t="s">
        <v>1</v>
      </c>
      <c r="E3" s="5" t="s">
        <v>2</v>
      </c>
      <c r="F3" s="5" t="s">
        <v>13</v>
      </c>
      <c r="G3" s="6" t="s">
        <v>14</v>
      </c>
    </row>
    <row r="4" spans="1:7" ht="15.75" x14ac:dyDescent="0.25">
      <c r="A4" s="7">
        <v>1</v>
      </c>
      <c r="B4" s="8" t="s">
        <v>3</v>
      </c>
      <c r="C4" s="9">
        <f>'[1]2013'!$C$4</f>
        <v>469059.28800000006</v>
      </c>
      <c r="D4" s="9">
        <f>'[1]2013'!$D$4</f>
        <v>762110.51175270695</v>
      </c>
      <c r="E4" s="9">
        <f>D4/C4*1000</f>
        <v>1624.7637159094202</v>
      </c>
      <c r="F4" s="9">
        <f>'[1]2013'!$F$4</f>
        <v>154268.23957000001</v>
      </c>
      <c r="G4" s="10">
        <f>'[1]2013'!$G$4</f>
        <v>1239.9423072929999</v>
      </c>
    </row>
    <row r="5" spans="1:7" ht="31.5" x14ac:dyDescent="0.25">
      <c r="A5" s="19">
        <v>2</v>
      </c>
      <c r="B5" s="8" t="s">
        <v>4</v>
      </c>
      <c r="C5" s="9">
        <f>'[1]2013'!$C$5</f>
        <v>184119.18000000002</v>
      </c>
      <c r="D5" s="9">
        <f>'[1]2013'!$D$5</f>
        <v>286855.69897358696</v>
      </c>
      <c r="E5" s="9">
        <f t="shared" ref="E5:E15" si="0">D5/C5*1000</f>
        <v>1557.9892272689187</v>
      </c>
      <c r="F5" s="9">
        <f>'[1]2013'!$F$5</f>
        <v>151497.99268</v>
      </c>
      <c r="G5" s="10">
        <f>'[1]2013'!$G$5</f>
        <v>490.96612641300004</v>
      </c>
    </row>
    <row r="6" spans="1:7" ht="31.5" x14ac:dyDescent="0.25">
      <c r="A6" s="20"/>
      <c r="B6" s="12" t="s">
        <v>5</v>
      </c>
      <c r="C6" s="13">
        <f>'[1]2013'!$C$6</f>
        <v>1112171.9279999998</v>
      </c>
      <c r="D6" s="13">
        <f>'[1]2013'!$D$6</f>
        <v>1773789.9974747961</v>
      </c>
      <c r="E6" s="9">
        <f t="shared" si="0"/>
        <v>1594.888301725591</v>
      </c>
      <c r="F6" s="13">
        <f>'[1]2013'!$F$6</f>
        <v>879139.54181000008</v>
      </c>
      <c r="G6" s="14">
        <f>'[1]2013'!$G$6</f>
        <v>2876.0117452039999</v>
      </c>
    </row>
    <row r="7" spans="1:7" ht="31.5" x14ac:dyDescent="0.25">
      <c r="A7" s="21"/>
      <c r="B7" s="12" t="s">
        <v>6</v>
      </c>
      <c r="C7" s="13">
        <f>'[1]2013'!$C$7</f>
        <v>83314.738000000012</v>
      </c>
      <c r="D7" s="13">
        <f>'[1]2013'!$D$7</f>
        <v>131449.57909564077</v>
      </c>
      <c r="E7" s="9">
        <f t="shared" si="0"/>
        <v>1577.7470139273648</v>
      </c>
      <c r="F7" s="13">
        <f>'[1]2013'!$F$7</f>
        <v>70821.915280000001</v>
      </c>
      <c r="G7" s="14">
        <f>'[1]2013'!$G$7</f>
        <v>213.50238435924001</v>
      </c>
    </row>
    <row r="8" spans="1:7" ht="15.75" x14ac:dyDescent="0.25">
      <c r="A8" s="11">
        <v>3</v>
      </c>
      <c r="B8" s="12" t="s">
        <v>7</v>
      </c>
      <c r="C8" s="13">
        <f>'[1]2013'!$C$8</f>
        <v>492887.50900000002</v>
      </c>
      <c r="D8" s="13">
        <f>'[1]2013'!$D$8</f>
        <v>801172.88372916589</v>
      </c>
      <c r="E8" s="9">
        <f t="shared" si="0"/>
        <v>1625.4680207957267</v>
      </c>
      <c r="F8" s="13">
        <f>'[1]2013'!$F$8</f>
        <v>269187.21068999998</v>
      </c>
      <c r="G8" s="14">
        <f>'[1]2013'!$G$8</f>
        <v>1297.6968508340001</v>
      </c>
    </row>
    <row r="9" spans="1:7" ht="15.75" x14ac:dyDescent="0.25">
      <c r="A9" s="11">
        <v>4</v>
      </c>
      <c r="B9" s="12" t="s">
        <v>8</v>
      </c>
      <c r="C9" s="13">
        <f>'[1]2013'!$C$9</f>
        <v>32605.700999999994</v>
      </c>
      <c r="D9" s="13">
        <f>'[1]2013'!$D$9</f>
        <v>50591.220614364443</v>
      </c>
      <c r="E9" s="9">
        <f t="shared" si="0"/>
        <v>1551.6065921835095</v>
      </c>
      <c r="F9" s="13">
        <f>'[1]2013'!$F$9</f>
        <v>37739.129989999994</v>
      </c>
      <c r="G9" s="14">
        <f>'[1]2013'!$G$9</f>
        <v>90.088905635559996</v>
      </c>
    </row>
    <row r="10" spans="1:7" ht="31.5" x14ac:dyDescent="0.25">
      <c r="A10" s="22">
        <v>5</v>
      </c>
      <c r="B10" s="12" t="s">
        <v>9</v>
      </c>
      <c r="C10" s="13">
        <f>'[1]2013'!$C$10</f>
        <v>571070.34799999988</v>
      </c>
      <c r="D10" s="13">
        <f>'[1]2013'!$D$10</f>
        <v>646378.25436617993</v>
      </c>
      <c r="E10" s="9">
        <f t="shared" si="0"/>
        <v>1131.8715052005819</v>
      </c>
      <c r="F10" s="13">
        <f>'[1]2013'!$F$10</f>
        <v>410214.89035868004</v>
      </c>
      <c r="G10" s="14">
        <f>'[1]2013'!$G$10</f>
        <v>1501.5200238199998</v>
      </c>
    </row>
    <row r="11" spans="1:7" ht="40.5" customHeight="1" x14ac:dyDescent="0.25">
      <c r="A11" s="20"/>
      <c r="B11" s="12" t="s">
        <v>16</v>
      </c>
      <c r="C11" s="13">
        <f>'[1]2013'!$C$11</f>
        <v>50915.297999999995</v>
      </c>
      <c r="D11" s="13">
        <f>'[1]2013'!$D$11</f>
        <v>56662.923307458987</v>
      </c>
      <c r="E11" s="9">
        <f t="shared" si="0"/>
        <v>1112.8860191971967</v>
      </c>
      <c r="F11" s="13">
        <f>'[1]2013'!$F$11</f>
        <v>44619.289400000001</v>
      </c>
      <c r="G11" s="14">
        <f>'[1]2013'!$G$11</f>
        <v>125.70553254100001</v>
      </c>
    </row>
    <row r="12" spans="1:7" ht="31.5" x14ac:dyDescent="0.25">
      <c r="A12" s="11">
        <v>6</v>
      </c>
      <c r="B12" s="12" t="s">
        <v>11</v>
      </c>
      <c r="C12" s="13">
        <f>'[1]2013'!$C$13</f>
        <v>324100.07</v>
      </c>
      <c r="D12" s="13">
        <f>'[1]2013'!$D$13</f>
        <v>515353.19919348205</v>
      </c>
      <c r="E12" s="9">
        <f t="shared" si="0"/>
        <v>1590.1051770630042</v>
      </c>
      <c r="F12" s="13">
        <f>'[1]2013'!$F$13</f>
        <v>201043.43111999999</v>
      </c>
      <c r="G12" s="14">
        <f>'[1]2013'!$G$13</f>
        <v>849.17729651800005</v>
      </c>
    </row>
    <row r="13" spans="1:7" ht="15.75" x14ac:dyDescent="0.25">
      <c r="A13" s="11">
        <v>7</v>
      </c>
      <c r="B13" s="12" t="s">
        <v>12</v>
      </c>
      <c r="C13" s="13">
        <f>'[1]2013'!$C$15</f>
        <v>327994.77400000003</v>
      </c>
      <c r="D13" s="13">
        <f>'[1]2013'!$D$15</f>
        <v>488276.39097724401</v>
      </c>
      <c r="E13" s="9">
        <f t="shared" si="0"/>
        <v>1488.6712523573437</v>
      </c>
      <c r="F13" s="13">
        <f>'[1]2013'!$F$15</f>
        <v>266510.75300000003</v>
      </c>
      <c r="G13" s="14">
        <f>'[1]2013'!$G$15</f>
        <v>864.78757275600003</v>
      </c>
    </row>
    <row r="14" spans="1:7" ht="15.75" x14ac:dyDescent="0.25">
      <c r="A14" s="11">
        <v>8</v>
      </c>
      <c r="B14" s="12" t="s">
        <v>18</v>
      </c>
      <c r="C14" s="13">
        <f>'[1]2013'!$C$14</f>
        <v>114281.55100000001</v>
      </c>
      <c r="D14" s="13">
        <f>'[1]2013'!$D$14</f>
        <v>184757.71358537598</v>
      </c>
      <c r="E14" s="9">
        <f t="shared" si="0"/>
        <v>1616.6888878273621</v>
      </c>
      <c r="F14" s="13">
        <f>'[1]2013'!$F$14</f>
        <v>52619.387360000008</v>
      </c>
      <c r="G14" s="14">
        <f>'[1]2013'!$G$14</f>
        <v>283.27746462399995</v>
      </c>
    </row>
    <row r="15" spans="1:7" ht="15.75" x14ac:dyDescent="0.25">
      <c r="A15" s="11">
        <v>9</v>
      </c>
      <c r="B15" s="12" t="s">
        <v>10</v>
      </c>
      <c r="C15" s="13">
        <f>'[1]2013'!$C$12</f>
        <v>842929.34299999988</v>
      </c>
      <c r="D15" s="13">
        <f>'[1]2013'!$D$12</f>
        <v>814451.98418908892</v>
      </c>
      <c r="E15" s="9">
        <f t="shared" si="0"/>
        <v>966.21619706634067</v>
      </c>
      <c r="F15" s="13">
        <f>'[1]2013'!$F$12</f>
        <v>218896.80794</v>
      </c>
      <c r="G15" s="14">
        <f>'[1]2013'!$G$12</f>
        <v>2216.6260609110004</v>
      </c>
    </row>
    <row r="17" spans="3:3" x14ac:dyDescent="0.25">
      <c r="C17" s="16"/>
    </row>
  </sheetData>
  <sheetProtection selectLockedCells="1" selectUnlockedCells="1"/>
  <mergeCells count="3">
    <mergeCell ref="A1:G1"/>
    <mergeCell ref="A5:A7"/>
    <mergeCell ref="A10:A11"/>
  </mergeCells>
  <pageMargins left="0.8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Тальянов</cp:lastModifiedBy>
  <cp:lastPrinted>2013-01-28T05:44:57Z</cp:lastPrinted>
  <dcterms:created xsi:type="dcterms:W3CDTF">2013-01-28T05:41:58Z</dcterms:created>
  <dcterms:modified xsi:type="dcterms:W3CDTF">2014-01-30T12:10:29Z</dcterms:modified>
</cp:coreProperties>
</file>